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https://d.docs.live.net/47b01313e82c0a27/Le Bureau du Print - Coregest - FileZilla/2025/2024-2025/"/>
    </mc:Choice>
  </mc:AlternateContent>
  <xr:revisionPtr revIDLastSave="32" documentId="11_AD4D9D64A577C15A4A5418EBC8DD5C805BDEDD8B" xr6:coauthVersionLast="47" xr6:coauthVersionMax="47" xr10:uidLastSave="{4DAD96EC-0BAA-4568-AAD3-B93035E5AD9D}"/>
  <bookViews>
    <workbookView xWindow="-11850" yWindow="-21720" windowWidth="51840" windowHeight="21840" xr2:uid="{00000000-000D-0000-FFFF-FFFF00000000}"/>
  </bookViews>
  <sheets>
    <sheet name="Novembre 2024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6" i="2" l="1"/>
  <c r="F26" i="2"/>
  <c r="G26" i="2"/>
  <c r="H26" i="2"/>
  <c r="I26" i="2"/>
  <c r="J26" i="2"/>
  <c r="E26" i="2"/>
</calcChain>
</file>

<file path=xl/sharedStrings.xml><?xml version="1.0" encoding="utf-8"?>
<sst xmlns="http://schemas.openxmlformats.org/spreadsheetml/2006/main" count="62" uniqueCount="53">
  <si>
    <t>NB</t>
  </si>
  <si>
    <t>N° de facture</t>
  </si>
  <si>
    <t>Clients / Fournisseurs</t>
  </si>
  <si>
    <t>ACHATS</t>
  </si>
  <si>
    <t>VENTES</t>
  </si>
  <si>
    <t>Taux TVA</t>
  </si>
  <si>
    <t>PA HT</t>
  </si>
  <si>
    <t xml:space="preserve">TVA </t>
  </si>
  <si>
    <t>PA TTC</t>
  </si>
  <si>
    <t>PV HT</t>
  </si>
  <si>
    <t>PV TTC</t>
  </si>
  <si>
    <t>Solde TVA</t>
  </si>
  <si>
    <t>NOVEMBRE 2024</t>
  </si>
  <si>
    <t>2024-236</t>
  </si>
  <si>
    <t>À BOIRE ETC. / CODE &amp; CLICS</t>
  </si>
  <si>
    <t>2024-237</t>
  </si>
  <si>
    <t>C.C.A.S / France Enveloppes</t>
  </si>
  <si>
    <t>2024-238</t>
  </si>
  <si>
    <t>ZESTE DE CREA / CODE &amp; CLICS</t>
  </si>
  <si>
    <t>2024-239</t>
  </si>
  <si>
    <t>TOMASELLI COLLECTION / CODE &amp; CLICS</t>
  </si>
  <si>
    <t>2024-240</t>
  </si>
  <si>
    <t>EKNO / CODE &amp; CLICS</t>
  </si>
  <si>
    <t>2024-241</t>
  </si>
  <si>
    <t>SIC - Réseau ACV France / JF IMPRESSION</t>
  </si>
  <si>
    <t>2024-242</t>
  </si>
  <si>
    <t>6eme AVENUE / ARSA</t>
  </si>
  <si>
    <t>2024-243</t>
  </si>
  <si>
    <t>CARRIER / COPIDEM</t>
  </si>
  <si>
    <t>2024-244</t>
  </si>
  <si>
    <t>SAFER / COPIDEM</t>
  </si>
  <si>
    <t>2024-245</t>
  </si>
  <si>
    <t>SAFER / CODE &amp; CLICS</t>
  </si>
  <si>
    <t>2024-246</t>
  </si>
  <si>
    <t>CABINET D’ORTHODONTIE / SIC IMPRESSION</t>
  </si>
  <si>
    <t>2024-247</t>
  </si>
  <si>
    <t>ACJM / AGG PRINT</t>
  </si>
  <si>
    <t>2024-248</t>
  </si>
  <si>
    <t>A.E.D.C.P / JF IMPRESSION</t>
  </si>
  <si>
    <t>2024-249</t>
  </si>
  <si>
    <t>A.E.D.C.P / EXAPRINT</t>
  </si>
  <si>
    <t>2024-250</t>
  </si>
  <si>
    <t>CELDA / AGG PRINT</t>
  </si>
  <si>
    <t>2024-251</t>
  </si>
  <si>
    <t>LA PAROISSE DE SAINT GENIS LAVAL / CODE &amp; CLICS</t>
  </si>
  <si>
    <t>2024-252</t>
  </si>
  <si>
    <t>TOMASELLI COLLECTION / CODE &amp; CLICS - ARSA</t>
  </si>
  <si>
    <t>2024-253</t>
  </si>
  <si>
    <t>France Arménie / JF IMPRESSION</t>
  </si>
  <si>
    <t>2024-254</t>
  </si>
  <si>
    <t>France Arménie / SUD ROUTAGE</t>
  </si>
  <si>
    <t>2024-255</t>
  </si>
  <si>
    <t>CARRIER / SIC IMPRESSION - COPIDEM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</si>
</sst>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2" borderId="13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0" fillId="3" borderId="17" xfId="0" applyFill="1" applyBorder="1"/>
    <xf numFmtId="0" fontId="0" fillId="3" borderId="17" xfId="0" applyFill="1" applyBorder="1" applyAlignment="1">
      <alignment horizontal="center" vertical="center"/>
    </xf>
    <xf numFmtId="164" fontId="0" fillId="3" borderId="18" xfId="0" applyNumberFormat="1" applyFill="1" applyBorder="1" applyAlignment="1">
      <alignment vertical="center"/>
    </xf>
    <xf numFmtId="164" fontId="0" fillId="3" borderId="19" xfId="0" applyNumberFormat="1" applyFill="1" applyBorder="1" applyAlignment="1">
      <alignment vertical="center"/>
    </xf>
    <xf numFmtId="164" fontId="0" fillId="3" borderId="20" xfId="0" applyNumberFormat="1" applyFill="1" applyBorder="1" applyAlignment="1">
      <alignment vertical="center"/>
    </xf>
    <xf numFmtId="164" fontId="0" fillId="3" borderId="18" xfId="0" applyNumberFormat="1" applyFill="1" applyBorder="1" applyAlignment="1">
      <alignment horizontal="right" vertical="center"/>
    </xf>
    <xf numFmtId="164" fontId="0" fillId="3" borderId="20" xfId="0" applyNumberFormat="1" applyFill="1" applyBorder="1" applyAlignment="1">
      <alignment horizontal="right" vertical="center"/>
    </xf>
    <xf numFmtId="0" fontId="0" fillId="3" borderId="3" xfId="0" applyFill="1" applyBorder="1" applyAlignment="1">
      <alignment horizontal="left" vertical="center"/>
    </xf>
    <xf numFmtId="0" fontId="0" fillId="3" borderId="21" xfId="0" applyFill="1" applyBorder="1"/>
    <xf numFmtId="0" fontId="0" fillId="3" borderId="21" xfId="0" applyFill="1" applyBorder="1" applyAlignment="1">
      <alignment horizontal="center" vertical="center"/>
    </xf>
    <xf numFmtId="0" fontId="0" fillId="3" borderId="22" xfId="0" applyFill="1" applyBorder="1" applyAlignment="1">
      <alignment horizontal="left" vertical="center"/>
    </xf>
    <xf numFmtId="164" fontId="0" fillId="3" borderId="23" xfId="0" applyNumberFormat="1" applyFill="1" applyBorder="1" applyAlignment="1">
      <alignment vertical="center"/>
    </xf>
    <xf numFmtId="164" fontId="0" fillId="3" borderId="24" xfId="0" applyNumberFormat="1" applyFill="1" applyBorder="1" applyAlignment="1">
      <alignment vertical="center"/>
    </xf>
    <xf numFmtId="164" fontId="0" fillId="3" borderId="25" xfId="0" applyNumberFormat="1" applyFill="1" applyBorder="1" applyAlignment="1">
      <alignment vertical="center"/>
    </xf>
    <xf numFmtId="164" fontId="0" fillId="3" borderId="23" xfId="0" applyNumberFormat="1" applyFill="1" applyBorder="1" applyAlignment="1">
      <alignment horizontal="right" vertical="center"/>
    </xf>
    <xf numFmtId="164" fontId="0" fillId="3" borderId="25" xfId="0" applyNumberFormat="1" applyFill="1" applyBorder="1" applyAlignment="1">
      <alignment horizontal="right" vertical="center"/>
    </xf>
    <xf numFmtId="0" fontId="0" fillId="3" borderId="26" xfId="0" applyFill="1" applyBorder="1" applyAlignment="1">
      <alignment horizontal="center" vertical="center"/>
    </xf>
    <xf numFmtId="0" fontId="0" fillId="3" borderId="27" xfId="0" applyFill="1" applyBorder="1" applyAlignment="1">
      <alignment horizontal="left" vertical="center"/>
    </xf>
    <xf numFmtId="0" fontId="0" fillId="3" borderId="26" xfId="0" applyFill="1" applyBorder="1"/>
    <xf numFmtId="0" fontId="0" fillId="3" borderId="11" xfId="0" applyFill="1" applyBorder="1"/>
    <xf numFmtId="0" fontId="0" fillId="3" borderId="28" xfId="0" applyFill="1" applyBorder="1" applyAlignment="1">
      <alignment horizontal="center" vertical="center"/>
    </xf>
    <xf numFmtId="0" fontId="0" fillId="3" borderId="29" xfId="0" applyFill="1" applyBorder="1" applyAlignment="1">
      <alignment horizontal="left" vertical="center"/>
    </xf>
    <xf numFmtId="164" fontId="0" fillId="3" borderId="12" xfId="0" applyNumberFormat="1" applyFill="1" applyBorder="1" applyAlignment="1">
      <alignment vertical="center"/>
    </xf>
    <xf numFmtId="164" fontId="0" fillId="3" borderId="13" xfId="0" applyNumberFormat="1" applyFill="1" applyBorder="1" applyAlignment="1">
      <alignment vertical="center"/>
    </xf>
    <xf numFmtId="164" fontId="0" fillId="3" borderId="14" xfId="0" applyNumberFormat="1" applyFill="1" applyBorder="1" applyAlignment="1">
      <alignment vertical="center"/>
    </xf>
    <xf numFmtId="164" fontId="0" fillId="3" borderId="12" xfId="0" applyNumberFormat="1" applyFill="1" applyBorder="1" applyAlignment="1">
      <alignment horizontal="right" vertical="center"/>
    </xf>
    <xf numFmtId="164" fontId="0" fillId="3" borderId="14" xfId="0" applyNumberFormat="1" applyFill="1" applyBorder="1" applyAlignment="1">
      <alignment horizontal="right" vertical="center"/>
    </xf>
    <xf numFmtId="164" fontId="1" fillId="4" borderId="13" xfId="0" applyNumberFormat="1" applyFont="1" applyFill="1" applyBorder="1" applyAlignment="1">
      <alignment vertical="center"/>
    </xf>
    <xf numFmtId="164" fontId="1" fillId="4" borderId="14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49" fontId="1" fillId="4" borderId="5" xfId="0" applyNumberFormat="1" applyFont="1" applyFill="1" applyBorder="1" applyAlignment="1">
      <alignment horizontal="center" vertical="center"/>
    </xf>
    <xf numFmtId="49" fontId="1" fillId="4" borderId="33" xfId="0" applyNumberFormat="1" applyFont="1" applyFill="1" applyBorder="1" applyAlignment="1">
      <alignment horizontal="center" vertical="center"/>
    </xf>
    <xf numFmtId="49" fontId="1" fillId="4" borderId="15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4CAEF-422F-4C9D-BBCD-20705F0E9A0C}">
  <dimension ref="B1:K26"/>
  <sheetViews>
    <sheetView tabSelected="1" workbookViewId="0">
      <selection activeCell="K27" sqref="K27"/>
    </sheetView>
  </sheetViews>
  <sheetFormatPr baseColWidth="10" defaultRowHeight="14.5" x14ac:dyDescent="0.35"/>
  <cols>
    <col min="1" max="1" width="4.6328125" customWidth="1"/>
    <col min="2" max="2" width="3.36328125" bestFit="1" customWidth="1"/>
    <col min="3" max="3" width="12" bestFit="1" customWidth="1"/>
    <col min="4" max="4" width="44.54296875" bestFit="1" customWidth="1"/>
    <col min="5" max="5" width="10.1796875" bestFit="1" customWidth="1"/>
    <col min="6" max="6" width="9.1796875" bestFit="1" customWidth="1"/>
    <col min="7" max="8" width="10.1796875" bestFit="1" customWidth="1"/>
    <col min="9" max="9" width="9.1796875" bestFit="1" customWidth="1"/>
    <col min="10" max="10" width="10.1796875" bestFit="1" customWidth="1"/>
    <col min="11" max="11" width="9.54296875" bestFit="1" customWidth="1"/>
  </cols>
  <sheetData>
    <row r="1" spans="2:11" ht="15" thickBot="1" x14ac:dyDescent="0.4"/>
    <row r="2" spans="2:11" x14ac:dyDescent="0.35">
      <c r="B2" s="32" t="s">
        <v>0</v>
      </c>
      <c r="C2" s="49" t="s">
        <v>1</v>
      </c>
      <c r="D2" s="51" t="s">
        <v>2</v>
      </c>
      <c r="E2" s="41" t="s">
        <v>3</v>
      </c>
      <c r="F2" s="42"/>
      <c r="G2" s="43"/>
      <c r="H2" s="44" t="s">
        <v>4</v>
      </c>
      <c r="I2" s="45"/>
      <c r="J2" s="46"/>
      <c r="K2" s="47" t="s">
        <v>5</v>
      </c>
    </row>
    <row r="3" spans="2:11" ht="15" thickBot="1" x14ac:dyDescent="0.4">
      <c r="B3" s="36"/>
      <c r="C3" s="50"/>
      <c r="D3" s="52"/>
      <c r="E3" s="2" t="s">
        <v>6</v>
      </c>
      <c r="F3" s="2" t="s">
        <v>7</v>
      </c>
      <c r="G3" s="2" t="s">
        <v>8</v>
      </c>
      <c r="H3" s="2" t="s">
        <v>9</v>
      </c>
      <c r="I3" s="2" t="s">
        <v>7</v>
      </c>
      <c r="J3" s="2" t="s">
        <v>10</v>
      </c>
      <c r="K3" s="48"/>
    </row>
    <row r="4" spans="2:11" x14ac:dyDescent="0.35">
      <c r="B4" s="3">
        <v>1</v>
      </c>
      <c r="C4" s="4" t="s">
        <v>13</v>
      </c>
      <c r="D4" s="10" t="s">
        <v>14</v>
      </c>
      <c r="E4" s="5">
        <v>74.900000000000006</v>
      </c>
      <c r="F4" s="6">
        <v>14.980000000000002</v>
      </c>
      <c r="G4" s="7">
        <v>89.88000000000001</v>
      </c>
      <c r="H4" s="8">
        <v>130</v>
      </c>
      <c r="I4" s="6">
        <v>26</v>
      </c>
      <c r="J4" s="9">
        <v>156</v>
      </c>
      <c r="K4" s="4">
        <v>20</v>
      </c>
    </row>
    <row r="5" spans="2:11" x14ac:dyDescent="0.35">
      <c r="B5" s="11">
        <v>2</v>
      </c>
      <c r="C5" s="12" t="s">
        <v>15</v>
      </c>
      <c r="D5" s="13" t="s">
        <v>16</v>
      </c>
      <c r="E5" s="14">
        <v>153.44999999999999</v>
      </c>
      <c r="F5" s="15">
        <v>30.689999999999998</v>
      </c>
      <c r="G5" s="16">
        <v>184.14</v>
      </c>
      <c r="H5" s="17">
        <v>675.4</v>
      </c>
      <c r="I5" s="15">
        <v>135.08000000000001</v>
      </c>
      <c r="J5" s="18">
        <v>810.48</v>
      </c>
      <c r="K5" s="19">
        <v>20</v>
      </c>
    </row>
    <row r="6" spans="2:11" x14ac:dyDescent="0.35">
      <c r="B6" s="11">
        <v>3</v>
      </c>
      <c r="C6" s="12" t="s">
        <v>17</v>
      </c>
      <c r="D6" s="13" t="s">
        <v>18</v>
      </c>
      <c r="E6" s="14">
        <v>106.25</v>
      </c>
      <c r="F6" s="15">
        <v>21.25</v>
      </c>
      <c r="G6" s="16">
        <v>127.5</v>
      </c>
      <c r="H6" s="17">
        <v>137</v>
      </c>
      <c r="I6" s="15">
        <v>27.400000000000002</v>
      </c>
      <c r="J6" s="18">
        <v>164.4</v>
      </c>
      <c r="K6" s="19">
        <v>20</v>
      </c>
    </row>
    <row r="7" spans="2:11" x14ac:dyDescent="0.35">
      <c r="B7" s="11">
        <v>4</v>
      </c>
      <c r="C7" s="12" t="s">
        <v>19</v>
      </c>
      <c r="D7" s="13" t="s">
        <v>20</v>
      </c>
      <c r="E7" s="14">
        <v>95.2</v>
      </c>
      <c r="F7" s="15">
        <v>19.040000000000003</v>
      </c>
      <c r="G7" s="16">
        <v>114.24000000000001</v>
      </c>
      <c r="H7" s="17">
        <v>125</v>
      </c>
      <c r="I7" s="15">
        <v>25</v>
      </c>
      <c r="J7" s="18">
        <v>150</v>
      </c>
      <c r="K7" s="19">
        <v>20</v>
      </c>
    </row>
    <row r="8" spans="2:11" x14ac:dyDescent="0.35">
      <c r="B8" s="11">
        <v>5</v>
      </c>
      <c r="C8" s="12" t="s">
        <v>21</v>
      </c>
      <c r="D8" s="13" t="s">
        <v>22</v>
      </c>
      <c r="E8" s="14">
        <v>88.5</v>
      </c>
      <c r="F8" s="15">
        <v>17.7</v>
      </c>
      <c r="G8" s="16">
        <v>106.2</v>
      </c>
      <c r="H8" s="17">
        <v>133</v>
      </c>
      <c r="I8" s="15">
        <v>26.6</v>
      </c>
      <c r="J8" s="18">
        <v>159.6</v>
      </c>
      <c r="K8" s="19">
        <v>20</v>
      </c>
    </row>
    <row r="9" spans="2:11" x14ac:dyDescent="0.35">
      <c r="B9" s="11">
        <v>6</v>
      </c>
      <c r="C9" s="12" t="s">
        <v>23</v>
      </c>
      <c r="D9" s="13" t="s">
        <v>24</v>
      </c>
      <c r="E9" s="14">
        <v>1068</v>
      </c>
      <c r="F9" s="15">
        <v>213.60000000000002</v>
      </c>
      <c r="G9" s="16">
        <v>1281.5999999999999</v>
      </c>
      <c r="H9" s="17">
        <v>1526</v>
      </c>
      <c r="I9" s="15">
        <v>305.2</v>
      </c>
      <c r="J9" s="18">
        <v>1831.2</v>
      </c>
      <c r="K9" s="19">
        <v>20</v>
      </c>
    </row>
    <row r="10" spans="2:11" x14ac:dyDescent="0.35">
      <c r="B10" s="11">
        <v>7</v>
      </c>
      <c r="C10" s="12" t="s">
        <v>25</v>
      </c>
      <c r="D10" s="13" t="s">
        <v>26</v>
      </c>
      <c r="E10" s="14">
        <v>373.12</v>
      </c>
      <c r="F10" s="15">
        <v>74.624000000000009</v>
      </c>
      <c r="G10" s="16">
        <v>447.74400000000003</v>
      </c>
      <c r="H10" s="17">
        <v>650</v>
      </c>
      <c r="I10" s="15">
        <v>130</v>
      </c>
      <c r="J10" s="18">
        <v>780</v>
      </c>
      <c r="K10" s="19">
        <v>20</v>
      </c>
    </row>
    <row r="11" spans="2:11" x14ac:dyDescent="0.35">
      <c r="B11" s="11">
        <v>8</v>
      </c>
      <c r="C11" s="12" t="s">
        <v>27</v>
      </c>
      <c r="D11" s="13" t="s">
        <v>28</v>
      </c>
      <c r="E11" s="14">
        <v>177</v>
      </c>
      <c r="F11" s="15">
        <v>35.4</v>
      </c>
      <c r="G11" s="16">
        <v>212.4</v>
      </c>
      <c r="H11" s="17">
        <v>503</v>
      </c>
      <c r="I11" s="15">
        <v>100.60000000000001</v>
      </c>
      <c r="J11" s="18">
        <v>603.6</v>
      </c>
      <c r="K11" s="19">
        <v>20</v>
      </c>
    </row>
    <row r="12" spans="2:11" x14ac:dyDescent="0.35">
      <c r="B12" s="11">
        <v>9</v>
      </c>
      <c r="C12" s="12" t="s">
        <v>29</v>
      </c>
      <c r="D12" s="13" t="s">
        <v>30</v>
      </c>
      <c r="E12" s="14">
        <v>33</v>
      </c>
      <c r="F12" s="15">
        <v>6.6000000000000005</v>
      </c>
      <c r="G12" s="16">
        <v>39.6</v>
      </c>
      <c r="H12" s="17">
        <v>81</v>
      </c>
      <c r="I12" s="15">
        <v>16.2</v>
      </c>
      <c r="J12" s="18">
        <v>97.2</v>
      </c>
      <c r="K12" s="19">
        <v>20</v>
      </c>
    </row>
    <row r="13" spans="2:11" x14ac:dyDescent="0.35">
      <c r="B13" s="11">
        <v>10</v>
      </c>
      <c r="C13" s="12" t="s">
        <v>31</v>
      </c>
      <c r="D13" s="13" t="s">
        <v>32</v>
      </c>
      <c r="E13" s="14">
        <v>65.45</v>
      </c>
      <c r="F13" s="15">
        <v>13.090000000000002</v>
      </c>
      <c r="G13" s="16">
        <v>78.540000000000006</v>
      </c>
      <c r="H13" s="17">
        <v>131</v>
      </c>
      <c r="I13" s="15">
        <v>26.200000000000003</v>
      </c>
      <c r="J13" s="18">
        <v>157.19999999999999</v>
      </c>
      <c r="K13" s="19">
        <v>20</v>
      </c>
    </row>
    <row r="14" spans="2:11" x14ac:dyDescent="0.35">
      <c r="B14" s="11">
        <v>11</v>
      </c>
      <c r="C14" s="12" t="s">
        <v>33</v>
      </c>
      <c r="D14" s="13" t="s">
        <v>34</v>
      </c>
      <c r="E14" s="14">
        <v>213.8</v>
      </c>
      <c r="F14" s="15">
        <v>42.760000000000005</v>
      </c>
      <c r="G14" s="16">
        <v>256.56</v>
      </c>
      <c r="H14" s="17">
        <v>495</v>
      </c>
      <c r="I14" s="15">
        <v>99</v>
      </c>
      <c r="J14" s="18">
        <v>594</v>
      </c>
      <c r="K14" s="19">
        <v>20</v>
      </c>
    </row>
    <row r="15" spans="2:11" x14ac:dyDescent="0.35">
      <c r="B15" s="11">
        <v>12</v>
      </c>
      <c r="C15" s="12" t="s">
        <v>35</v>
      </c>
      <c r="D15" s="13" t="s">
        <v>36</v>
      </c>
      <c r="E15" s="14">
        <v>330</v>
      </c>
      <c r="F15" s="15">
        <v>66</v>
      </c>
      <c r="G15" s="16">
        <v>396</v>
      </c>
      <c r="H15" s="17">
        <v>499</v>
      </c>
      <c r="I15" s="15">
        <v>99.800000000000011</v>
      </c>
      <c r="J15" s="18">
        <v>598.79999999999995</v>
      </c>
      <c r="K15" s="19">
        <v>20</v>
      </c>
    </row>
    <row r="16" spans="2:11" x14ac:dyDescent="0.35">
      <c r="B16" s="11">
        <v>13</v>
      </c>
      <c r="C16" s="12" t="s">
        <v>37</v>
      </c>
      <c r="D16" s="13" t="s">
        <v>38</v>
      </c>
      <c r="E16" s="14">
        <v>1840</v>
      </c>
      <c r="F16" s="15">
        <v>368</v>
      </c>
      <c r="G16" s="16">
        <v>2208</v>
      </c>
      <c r="H16" s="17">
        <v>2380</v>
      </c>
      <c r="I16" s="15">
        <v>238</v>
      </c>
      <c r="J16" s="18">
        <v>2618</v>
      </c>
      <c r="K16" s="19">
        <v>10</v>
      </c>
    </row>
    <row r="17" spans="2:11" x14ac:dyDescent="0.35">
      <c r="B17" s="11">
        <v>14</v>
      </c>
      <c r="C17" s="12" t="s">
        <v>39</v>
      </c>
      <c r="D17" s="13" t="s">
        <v>40</v>
      </c>
      <c r="E17" s="14">
        <v>114.36</v>
      </c>
      <c r="F17" s="15">
        <v>22.872</v>
      </c>
      <c r="G17" s="16">
        <v>137.232</v>
      </c>
      <c r="H17" s="17">
        <v>375</v>
      </c>
      <c r="I17" s="15">
        <v>75</v>
      </c>
      <c r="J17" s="18">
        <v>450</v>
      </c>
      <c r="K17" s="19">
        <v>20</v>
      </c>
    </row>
    <row r="18" spans="2:11" x14ac:dyDescent="0.35">
      <c r="B18" s="11">
        <v>15</v>
      </c>
      <c r="C18" s="12" t="s">
        <v>41</v>
      </c>
      <c r="D18" s="13" t="s">
        <v>42</v>
      </c>
      <c r="E18" s="14">
        <v>87.5</v>
      </c>
      <c r="F18" s="15">
        <v>17.5</v>
      </c>
      <c r="G18" s="16">
        <v>105</v>
      </c>
      <c r="H18" s="17">
        <v>175</v>
      </c>
      <c r="I18" s="15">
        <v>35</v>
      </c>
      <c r="J18" s="18">
        <v>210</v>
      </c>
      <c r="K18" s="19">
        <v>20</v>
      </c>
    </row>
    <row r="19" spans="2:11" x14ac:dyDescent="0.35">
      <c r="B19" s="11">
        <v>16</v>
      </c>
      <c r="C19" s="12" t="s">
        <v>43</v>
      </c>
      <c r="D19" s="13" t="s">
        <v>44</v>
      </c>
      <c r="E19" s="14">
        <v>139.4</v>
      </c>
      <c r="F19" s="15">
        <v>27.880000000000003</v>
      </c>
      <c r="G19" s="16">
        <v>167.28</v>
      </c>
      <c r="H19" s="17">
        <v>239.4</v>
      </c>
      <c r="I19" s="15">
        <v>47.88</v>
      </c>
      <c r="J19" s="18">
        <v>287.28000000000003</v>
      </c>
      <c r="K19" s="19">
        <v>20</v>
      </c>
    </row>
    <row r="20" spans="2:11" x14ac:dyDescent="0.35">
      <c r="B20" s="11">
        <v>17</v>
      </c>
      <c r="C20" s="12" t="s">
        <v>45</v>
      </c>
      <c r="D20" s="13" t="s">
        <v>46</v>
      </c>
      <c r="E20" s="14">
        <v>4920</v>
      </c>
      <c r="F20" s="15">
        <v>984</v>
      </c>
      <c r="G20" s="16">
        <v>5904</v>
      </c>
      <c r="H20" s="17">
        <v>6973</v>
      </c>
      <c r="I20" s="15">
        <v>383.51499999999999</v>
      </c>
      <c r="J20" s="18">
        <v>7356.5150000000003</v>
      </c>
      <c r="K20" s="19">
        <v>5.5</v>
      </c>
    </row>
    <row r="21" spans="2:11" x14ac:dyDescent="0.35">
      <c r="B21" s="11">
        <v>18</v>
      </c>
      <c r="C21" s="12" t="s">
        <v>47</v>
      </c>
      <c r="D21" s="20" t="s">
        <v>48</v>
      </c>
      <c r="E21" s="14"/>
      <c r="F21" s="15"/>
      <c r="G21" s="16"/>
      <c r="H21" s="17">
        <v>344</v>
      </c>
      <c r="I21" s="15">
        <v>68.8</v>
      </c>
      <c r="J21" s="18">
        <v>412.8</v>
      </c>
      <c r="K21" s="19">
        <v>20</v>
      </c>
    </row>
    <row r="22" spans="2:11" x14ac:dyDescent="0.35">
      <c r="B22" s="21">
        <v>19</v>
      </c>
      <c r="C22" s="19" t="s">
        <v>49</v>
      </c>
      <c r="D22" s="20" t="s">
        <v>50</v>
      </c>
      <c r="E22" s="14"/>
      <c r="F22" s="15"/>
      <c r="G22" s="16"/>
      <c r="H22" s="17">
        <v>100</v>
      </c>
      <c r="I22" s="15">
        <v>20</v>
      </c>
      <c r="J22" s="18">
        <v>120</v>
      </c>
      <c r="K22" s="19">
        <v>20</v>
      </c>
    </row>
    <row r="23" spans="2:11" ht="15" thickBot="1" x14ac:dyDescent="0.4">
      <c r="B23" s="22">
        <v>20</v>
      </c>
      <c r="C23" s="23" t="s">
        <v>51</v>
      </c>
      <c r="D23" s="24" t="s">
        <v>52</v>
      </c>
      <c r="E23" s="25">
        <v>828.12</v>
      </c>
      <c r="F23" s="26">
        <v>165.62400000000002</v>
      </c>
      <c r="G23" s="27">
        <v>993.74400000000003</v>
      </c>
      <c r="H23" s="28">
        <v>3172</v>
      </c>
      <c r="I23" s="26">
        <v>634.40000000000009</v>
      </c>
      <c r="J23" s="29">
        <v>3806.4</v>
      </c>
      <c r="K23" s="23">
        <v>20</v>
      </c>
    </row>
    <row r="24" spans="2:11" x14ac:dyDescent="0.35">
      <c r="B24" s="32">
        <v>20</v>
      </c>
      <c r="C24" s="33"/>
      <c r="D24" s="38" t="s">
        <v>12</v>
      </c>
      <c r="E24" s="41" t="s">
        <v>3</v>
      </c>
      <c r="F24" s="42"/>
      <c r="G24" s="43"/>
      <c r="H24" s="44" t="s">
        <v>4</v>
      </c>
      <c r="I24" s="45"/>
      <c r="J24" s="46"/>
      <c r="K24" s="47" t="s">
        <v>11</v>
      </c>
    </row>
    <row r="25" spans="2:11" ht="15" thickBot="1" x14ac:dyDescent="0.4">
      <c r="B25" s="34"/>
      <c r="C25" s="35"/>
      <c r="D25" s="39"/>
      <c r="E25" s="1" t="s">
        <v>6</v>
      </c>
      <c r="F25" s="1" t="s">
        <v>7</v>
      </c>
      <c r="G25" s="1" t="s">
        <v>8</v>
      </c>
      <c r="H25" s="1" t="s">
        <v>9</v>
      </c>
      <c r="I25" s="1" t="s">
        <v>7</v>
      </c>
      <c r="J25" s="1" t="s">
        <v>10</v>
      </c>
      <c r="K25" s="48"/>
    </row>
    <row r="26" spans="2:11" ht="15" thickBot="1" x14ac:dyDescent="0.4">
      <c r="B26" s="36"/>
      <c r="C26" s="37"/>
      <c r="D26" s="40"/>
      <c r="E26" s="30">
        <f>SUM(E4:E23)</f>
        <v>10708.050000000001</v>
      </c>
      <c r="F26" s="30">
        <f t="shared" ref="F26:J26" si="0">SUM(F4:F23)</f>
        <v>2141.6099999999997</v>
      </c>
      <c r="G26" s="30">
        <f t="shared" si="0"/>
        <v>12849.660000000002</v>
      </c>
      <c r="H26" s="30">
        <f t="shared" si="0"/>
        <v>18843.8</v>
      </c>
      <c r="I26" s="30">
        <f t="shared" si="0"/>
        <v>2519.6750000000002</v>
      </c>
      <c r="J26" s="30">
        <f t="shared" si="0"/>
        <v>21363.475000000002</v>
      </c>
      <c r="K26" s="31">
        <f>I26-F26</f>
        <v>378.06500000000051</v>
      </c>
    </row>
  </sheetData>
  <mergeCells count="11">
    <mergeCell ref="K2:K3"/>
    <mergeCell ref="B2:B3"/>
    <mergeCell ref="C2:C3"/>
    <mergeCell ref="D2:D3"/>
    <mergeCell ref="E2:G2"/>
    <mergeCell ref="H2:J2"/>
    <mergeCell ref="B24:C26"/>
    <mergeCell ref="D24:D26"/>
    <mergeCell ref="E24:G24"/>
    <mergeCell ref="H24:J24"/>
    <mergeCell ref="K24:K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Novembre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Emilio Martinez</dc:creator>
  <cp:lastModifiedBy>Emilio Martinez</cp:lastModifiedBy>
  <dcterms:created xsi:type="dcterms:W3CDTF">2015-06-05T18:19:34Z</dcterms:created>
  <dcterms:modified xsi:type="dcterms:W3CDTF">2024-12-12T11:27:56Z</dcterms:modified>
</cp:coreProperties>
</file>